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09-2024\30.09.2024\"/>
    </mc:Choice>
  </mc:AlternateContent>
  <bookViews>
    <workbookView xWindow="0" yWindow="0" windowWidth="28800" windowHeight="12300"/>
  </bookViews>
  <sheets>
    <sheet name="stanje na dan 30.09.2024." sheetId="2" r:id="rId1"/>
  </sheets>
  <definedNames>
    <definedName name="_xlnm.Print_Titles" localSheetId="0">'stanje na dan 30.09.2024.'!$3:$3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<sst xmlns="http://schemas.openxmlformats.org/spreadsheetml/2006/main" count="434" uniqueCount="296">
  <si>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</si>
  <si>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</si>
  <si>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</si>
  <si>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</si>
  <si>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</si>
  <si>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</si>
  <si>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</si>
  <si>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</si>
  <si>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</si>
  <si>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</si>
  <si>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</si>
  <si>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</si>
  <si>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</si>
  <si>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</si>
  <si>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</si>
  <si>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</si>
  <si>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</si>
  <si>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</si>
  <si>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</si>
  <si>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</si>
  <si>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</si>
  <si>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</si>
  <si>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</si>
  <si>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</si>
  <si>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</si>
  <si>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</si>
  <si>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</si>
  <si>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</si>
  <si>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</si>
  <si>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</si>
  <si>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</si>
  <si>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</si>
  <si>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</si>
  <si>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</si>
  <si>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</si>
  <si>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</si>
  <si>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</si>
  <si>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</si>
  <si>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</si>
  <si>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</si>
  <si>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</si>
  <si>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</si>
  <si>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</si>
  <si>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</si>
  <si>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</si>
  <si>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</si>
  <si>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</si>
  <si>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</si>
  <si>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</si>
  <si>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</si>
  <si>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</si>
  <si>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</si>
  <si>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</si>
  <si>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</si>
  <si>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</si>
  <si>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</si>
  <si>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</si>
  <si>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</si>
  <si>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</si>
  <si>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</si>
  <si>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</si>
  <si>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</si>
  <si>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</si>
  <si>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</si>
  <si>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</si>
  <si>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</si>
  <si>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</si>
  <si>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</si>
  <si>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</si>
  <si>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</si>
  <si>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</si>
  <si>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</si>
  <si>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</si>
  <si>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</si>
  <si>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</si>
  <si>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</si>
  <si>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</si>
  <si>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</si>
  <si>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</si>
  <si>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</si>
  <si>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</si>
  <si>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</si>
  <si>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</si>
  <si>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</si>
  <si>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</si>
  <si>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</si>
  <si>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</si>
  <si>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</si>
  <si>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</si>
  <si>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</si>
  <si>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</si>
  <si>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</si>
  <si>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</si>
  <si>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</si>
  <si>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</si>
  <si>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</si>
  <si>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</si>
  <si>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</si>
  <si>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</si>
  <si>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</si>
  <si>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</si>
  <si>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</si>
  <si>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</si>
  <si>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</si>
  <si>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</si>
  <si>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</si>
  <si>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</si>
  <si>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</si>
  <si>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</si>
  <si>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</si>
  <si>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</si>
  <si>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</si>
  <si>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</si>
  <si>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</si>
  <si>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</si>
  <si>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</si>
  <si>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</si>
  <si>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</si>
  <si>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</si>
  <si>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</si>
  <si>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</si>
  <si>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</si>
  <si>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</si>
  <si>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</si>
  <si>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</si>
  <si>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</si>
  <si>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</si>
  <si>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</si>
  <si>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</si>
  <si>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</si>
  <si>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</si>
  <si>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</si>
  <si>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</si>
  <si>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</si>
  <si>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</si>
  <si>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</si>
  <si>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</si>
  <si>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</si>
  <si>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</si>
  <si>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</si>
  <si>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</si>
  <si>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</si>
  <si>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</si>
  <si>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</si>
  <si>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</si>
  <si>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</si>
  <si>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</si>
  <si>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</si>
  <si>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</si>
  <si>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</si>
  <si>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</si>
  <si>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</si>
  <si>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</si>
  <si>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</si>
  <si>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</si>
  <si>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</si>
  <si>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</si>
  <si>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</si>
  <si>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</si>
  <si>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</si>
  <si>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</si>
  <si>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</si>
  <si>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</si>
  <si>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</si>
  <si>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</si>
  <si>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</si>
  <si>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</si>
  <si>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</si>
  <si>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</si>
  <si>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</si>
  <si>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</si>
  <si>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</si>
  <si>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</si>
  <si>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</si>
  <si>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</si>
  <si>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</si>
  <si>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</si>
  <si>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</si>
  <si>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</si>
  <si>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</si>
  <si>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</si>
  <si>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</si>
  <si>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</si>
  <si>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</si>
  <si>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</si>
  <si>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</si>
  <si>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</si>
  <si>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</si>
  <si>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</si>
  <si>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</si>
  <si>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</si>
  <si>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</si>
  <si>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</si>
  <si>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</si>
  <si>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</si>
  <si>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</si>
  <si>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</si>
  <si>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</si>
  <si>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</si>
  <si>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</si>
  <si>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</si>
  <si>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</si>
  <si>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</si>
  <si>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</si>
  <si>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</si>
  <si>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</si>
  <si>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</si>
  <si>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</si>
  <si>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</si>
  <si>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</si>
  <si>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</si>
  <si>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</si>
  <si>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</si>
  <si>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</si>
  <si>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</si>
  <si>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</si>
  <si>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</si>
  <si>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</si>
  <si>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</si>
  <si>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</si>
  <si>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</si>
  <si>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</si>
  <si>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</si>
  <si>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</si>
  <si>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</si>
  <si>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</si>
  <si>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</si>
  <si>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</si>
  <si>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</si>
  <si>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</si>
  <si>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</si>
  <si>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</si>
  <si>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</si>
  <si>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</si>
  <si>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</si>
  <si>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</si>
  <si>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</si>
  <si>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</si>
  <si>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</si>
  <si>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</si>
  <si>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</si>
  <si>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</si>
  <si>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</si>
  <si>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</si>
  <si>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</si>
  <si>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</si>
  <si>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</si>
  <si>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</si>
  <si>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</si>
  <si>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</si>
  <si>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</si>
  <si>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</si>
  <si>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</si>
  <si>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</si>
  <si>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</si>
  <si>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</si>
  <si>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</si>
  <si>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</si>
  <si>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</si>
  <si>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</si>
  <si>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</si>
  <si>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</si>
  <si>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</si>
  <si>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</si>
  <si>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</si>
  <si>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</si>
  <si>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</si>
  <si>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</si>
  <si>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</si>
  <si>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</si>
  <si>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</si>
  <si>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</si>
  <si>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</si>
  <si>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</si>
  <si>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</si>
  <si>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</si>
  <si>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</si>
  <si>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</si>
  <si>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</si>
  <si>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</si>
  <si>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</si>
  <si>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</si>
  <si>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</si>
  <si>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</si>
  <si>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</si>
  <si>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</si>
  <si>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</si>
  <si>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</si>
  <si>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</si>
  <si>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</si>
  <si>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</si>
  <si>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</si>
  <si>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</si>
  <si>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</si>
  <si>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30.09.2024.</t>
    </r>
    <r>
      <rPr>
        <sz val="14"/>
        <color rgb="FFFF0000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</si>
  <si>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30.09.2024.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</si>
</sst>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27" t="s">
        <v>294</v>
      </c>
      <c r="B1" s="27"/>
      <c r="C1" s="27"/>
      <c r="D1" s="27"/>
      <c r="E1" s="27"/>
      <c r="F1" s="27"/>
      <c r="G1" s="27"/>
    </row>
    <row r="2" spans="1:10" ht="31.5" customHeight="1" thickBot="1" x14ac:dyDescent="0.3">
      <c r="A2" s="28"/>
      <c r="B2" s="28"/>
      <c r="C2" s="28"/>
      <c r="D2" s="28"/>
      <c r="E2" s="28"/>
      <c r="F2" s="28"/>
      <c r="G2" s="28"/>
    </row>
    <row r="3" spans="1:10" ht="83.25" customHeight="1" thickTop="1" thickBot="1" x14ac:dyDescent="0.3">
      <c r="A3" s="5" t="s">
        <v>145</v>
      </c>
      <c r="B3" s="31" t="s">
        <v>144</v>
      </c>
      <c r="C3" s="31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/>
      <c r="G11" s="21">
        <f t="shared" si="0"/>
        <v>13272.28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/>
      <c r="G55" s="21">
        <f t="shared" si="0"/>
        <v>119450.53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/>
      <c r="G86" s="21">
        <f t="shared" si="1"/>
        <v>265445.62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/>
      <c r="G88" s="21">
        <f t="shared" si="1"/>
        <v>491074.39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/>
      <c r="G126" s="21">
        <f t="shared" si="1"/>
        <v>13272.28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2"/>
      <c r="B145" s="33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4"/>
      <c r="B146" s="35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1061782.47</v>
      </c>
      <c r="G146" s="25">
        <f t="shared" si="4"/>
        <v>4499303.21</v>
      </c>
    </row>
    <row r="147" spans="1:7" ht="16.5" thickBot="1" x14ac:dyDescent="0.3">
      <c r="A147" s="36"/>
      <c r="B147" s="37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172539.65</v>
      </c>
      <c r="G147" s="26">
        <f>SUM(G4:G88)</f>
        <v>2163381.7808414628</v>
      </c>
    </row>
    <row r="148" spans="1:7" ht="17.25" thickTop="1" thickBot="1" x14ac:dyDescent="0.3">
      <c r="A148" s="29"/>
      <c r="B148" s="30"/>
      <c r="C148" s="9" t="s">
        <v>288</v>
      </c>
      <c r="D148" s="38">
        <f>+D145+D146+D147</f>
        <v>17107970.004645295</v>
      </c>
      <c r="E148" s="40">
        <f t="shared" ref="E148:G148" si="5">+E145+E146+E147</f>
        <v>8786249.9308414645</v>
      </c>
      <c r="F148" s="40">
        <f t="shared" si="5"/>
        <v>1234322.1199999999</v>
      </c>
      <c r="G148" s="39">
        <f t="shared" si="5"/>
        <v>7551927.8108414635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30.09.2024.</vt:lpstr>
      <vt:lpstr>'stanje na dan 30.09.2024.'!Ispis_naslova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2024-10-02T14:43:15Z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30.09.2024. po isplaćenom beskamatnom zajmu JLP(R)S uslijed pada prihoda (Odluka iz 2021).xlsx</vt:lpwstr>
  </property>
</Properties>
</file>